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rmena\Desktop\"/>
    </mc:Choice>
  </mc:AlternateContent>
  <xr:revisionPtr revIDLastSave="0" documentId="8_{6B09A9B2-C6FC-4FB1-B5B1-9A97FDB1366D}" xr6:coauthVersionLast="47" xr6:coauthVersionMax="47" xr10:uidLastSave="{00000000-0000-0000-0000-000000000000}"/>
  <bookViews>
    <workbookView xWindow="-120" yWindow="-120" windowWidth="20730" windowHeight="11310" xr2:uid="{00000000-000D-0000-FFFF-FFFF00000000}"/>
  </bookViews>
  <sheets>
    <sheet name="Hoja1" sheetId="1" r:id="rId1"/>
  </sheets>
  <externalReferences>
    <externalReference r:id="rId2"/>
  </externalReferences>
  <definedNames>
    <definedName name="_xlnm.Print_Area" localSheetId="0">Hoja1!$A$1:$J$46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I29" i="1"/>
  <c r="C16" i="1" l="1"/>
  <c r="C15" i="1"/>
  <c r="C14" i="1"/>
</calcChain>
</file>

<file path=xl/sharedStrings.xml><?xml version="1.0" encoding="utf-8"?>
<sst xmlns="http://schemas.openxmlformats.org/spreadsheetml/2006/main" count="72" uniqueCount="72">
  <si>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</si>
  <si>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</si>
  <si>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</si>
  <si>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</si>
  <si>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</si>
  <si>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</si>
  <si>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</si>
  <si>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</si>
  <si>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</si>
  <si>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</si>
  <si>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</si>
  <si>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</si>
  <si>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</si>
  <si>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</si>
  <si>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</si>
  <si>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</si>
  <si>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</si>
  <si>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</si>
  <si>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</si>
  <si>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</si>
  <si>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</si>
  <si>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</si>
  <si>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</si>
  <si>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</si>
  <si>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</si>
  <si>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</si>
  <si>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</si>
  <si>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</si>
  <si>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</si>
  <si>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</si>
  <si>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</si>
  <si>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</si>
  <si>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</si>
  <si>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</si>
  <si>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</si>
  <si>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</si>
  <si>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</si>
  <si>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</si>
  <si>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</si>
  <si>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</si>
  <si>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</si>
  <si>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</si>
  <si>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</si>
  <si>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</si>
  <si>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</si>
  <si>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</si>
  <si>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</si>
  <si>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</si>
  <si>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</si>
  <si>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</si>
  <si>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</si>
  <si>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</si>
  <si>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</si>
  <si>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</si>
  <si>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</si>
  <si>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</si>
  <si>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</si>
  <si>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</si>
  <si>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</si>
  <si>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</si>
  <si>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</si>
  <si>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</si>
  <si>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</si>
  <si>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</si>
  <si>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nominas tramitadas</t>
  </si>
  <si>
    <t>Jeanilka Miniño</t>
  </si>
  <si>
    <t>Directora de Planificación y Desarrollo</t>
  </si>
  <si>
    <t>Rolando Alfonso Martinez</t>
  </si>
  <si>
    <t>Encargado Financiero</t>
  </si>
  <si>
    <t>A la hora de planificar la cantidad de la meta física la administración contemplo dividir el total de las personas beneficiarias tarjetahabientes entre los 4 trimestres del año y colocar esta cifra como meta trimestral, sin embargo, luego del cambio de gestión realizado en el primer trimestre se realizó un análisis sobre la meta física y se decidió colocar como meta para el trimestre 3 y 4 la cantidad de nóminas depositadas realmente que es lo compete a nivel de indicador. Para el 3er trimestre se ha cumplido con el depósito de las nóminas al universo de beneficiarios activos que están hábiles para recibirlas, según la cantidad de nomina tramitada fue de  41. Se evidencia un desvió en el tercer trimestre en las metas físicas de un 24.4 % por encima de lo programado. Esta desviación se sustenta en los programas de subsidios emergente por lo que impacta en la cantidad de nóminas procesadas. 
A nivel de ejecución financiera se presenta un desvió de un 6.04 % por encima de lo proyecto, este impacto es debido al proceso de operativos de cambio de banda a chip.</t>
  </si>
  <si>
    <t xml:space="preserve">Se realizó una reprogramación de las metas físicas para los trimestres 3 y 4, que impactan en el indicadores de el procesamiento de cantidad de nominas tramitadas de los  Subsidios Sociales </t>
  </si>
  <si>
    <t xml:space="preserve">Para el  trimestre Julio- Septiembre 2023, fueron entregadas y remplazada 224,954.  Este es el total de tarjetas que les fueron remplazadas a los beneficiarios de banda magnética a CHIP en los operativos duranteel tercer trimestre. La cantidad de nóminas tramitadas durante el trimestre fue de 41.  impactando a un total de beneficiario  1,562,396 que reciben uno o varios subsidios de manera 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</si>
</sst>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0" fillId="0" borderId="0" xfId="2" applyFont="1"/>
    <xf numFmtId="4" fontId="0" fillId="0" borderId="0" xfId="0" applyNumberFormat="1"/>
    <xf numFmtId="0" fontId="16" fillId="0" borderId="24" xfId="0" applyFont="1" applyBorder="1" applyAlignment="1" applyProtection="1">
      <alignment horizontal="center" wrapText="1"/>
      <protection locked="0"/>
    </xf>
    <xf numFmtId="0" fontId="11"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showGridLines="0" tabSelected="1" workbookViewId="0">
      <selection activeCell="B34" sqref="B34:J34"/>
    </sheetView>
  </sheetViews>
  <sheetFormatPr baseColWidth="10" defaultRowHeight="15" x14ac:dyDescent="0.25"/>
  <cols>
    <col min="1" max="1" width="23" style="6" customWidth="1"/>
    <col min="2" max="10" width="12.7109375" style="6" customWidth="1"/>
    <col min="11" max="11" width="11.42578125" style="6"/>
    <col min="12" max="12" width="18.140625" customWidth="1"/>
  </cols>
  <sheetData>
    <row r="1" spans="1:11" ht="21.75" thickBot="1" x14ac:dyDescent="0.3">
      <c r="A1" s="24"/>
      <c r="B1" s="73" t="s">
        <v>51</v>
      </c>
      <c r="C1" s="74"/>
      <c r="D1" s="74"/>
      <c r="E1" s="74"/>
      <c r="F1" s="74"/>
      <c r="G1" s="74"/>
      <c r="H1" s="74"/>
      <c r="I1" s="74"/>
      <c r="J1" s="75"/>
      <c r="K1" s="1"/>
    </row>
    <row r="2" spans="1:11" ht="21.75" thickBot="1" x14ac:dyDescent="0.3">
      <c r="A2" s="25"/>
      <c r="B2" s="76" t="s">
        <v>0</v>
      </c>
      <c r="C2" s="77"/>
      <c r="D2" s="76" t="s">
        <v>1</v>
      </c>
      <c r="E2" s="77"/>
      <c r="F2" s="77"/>
      <c r="G2" s="77"/>
      <c r="H2" s="78"/>
      <c r="I2" s="2" t="s">
        <v>2</v>
      </c>
      <c r="J2" s="3" t="s">
        <v>3</v>
      </c>
      <c r="K2" s="1"/>
    </row>
    <row r="3" spans="1:11" ht="21.75" thickBot="1" x14ac:dyDescent="0.3">
      <c r="A3" s="26"/>
      <c r="B3" s="79" t="s">
        <v>4</v>
      </c>
      <c r="C3" s="80"/>
      <c r="D3" s="79"/>
      <c r="E3" s="80"/>
      <c r="F3" s="80"/>
      <c r="G3" s="80"/>
      <c r="H3" s="81"/>
      <c r="I3" s="30"/>
      <c r="J3" s="31"/>
      <c r="K3" s="1"/>
    </row>
    <row r="4" spans="1:11" x14ac:dyDescent="0.25">
      <c r="A4" s="82"/>
      <c r="B4" s="83"/>
      <c r="C4" s="83"/>
      <c r="D4" s="84"/>
      <c r="E4" s="84"/>
      <c r="F4" s="84"/>
      <c r="G4" s="84"/>
      <c r="H4" s="84"/>
      <c r="I4" s="83"/>
      <c r="J4" s="85"/>
      <c r="K4" s="1"/>
    </row>
    <row r="5" spans="1:11" ht="3" customHeight="1" x14ac:dyDescent="0.25">
      <c r="A5" s="70"/>
      <c r="B5" s="71"/>
      <c r="C5" s="71"/>
      <c r="D5" s="71"/>
      <c r="E5" s="71"/>
      <c r="F5" s="71"/>
      <c r="G5" s="71"/>
      <c r="H5" s="71"/>
      <c r="I5" s="71"/>
      <c r="J5" s="72"/>
      <c r="K5" s="1"/>
    </row>
    <row r="6" spans="1:11" ht="15.75" x14ac:dyDescent="0.25">
      <c r="A6" s="36" t="s">
        <v>5</v>
      </c>
      <c r="B6" s="37"/>
      <c r="C6" s="37"/>
      <c r="D6" s="37"/>
      <c r="E6" s="37"/>
      <c r="F6" s="37"/>
      <c r="G6" s="37"/>
      <c r="H6" s="37"/>
      <c r="I6" s="37"/>
      <c r="J6" s="38"/>
      <c r="K6" s="1"/>
    </row>
    <row r="7" spans="1:11" ht="15.75" x14ac:dyDescent="0.25">
      <c r="A7" s="51" t="s">
        <v>6</v>
      </c>
      <c r="B7" s="52"/>
      <c r="C7" s="52"/>
      <c r="D7" s="52"/>
      <c r="E7" s="52"/>
      <c r="F7" s="52"/>
      <c r="G7" s="52"/>
      <c r="H7" s="52"/>
      <c r="I7" s="52"/>
      <c r="J7" s="53"/>
      <c r="K7" s="1"/>
    </row>
    <row r="8" spans="1:11" x14ac:dyDescent="0.25">
      <c r="A8" s="4" t="s">
        <v>7</v>
      </c>
      <c r="B8" s="46" t="s">
        <v>52</v>
      </c>
      <c r="C8" s="47"/>
      <c r="D8" s="47"/>
      <c r="E8" s="47"/>
      <c r="F8" s="47"/>
      <c r="G8" s="47"/>
      <c r="H8" s="47"/>
      <c r="I8" s="47"/>
      <c r="J8" s="48"/>
      <c r="K8" s="1"/>
    </row>
    <row r="9" spans="1:11" ht="15" customHeight="1" x14ac:dyDescent="0.25">
      <c r="A9" s="27" t="s">
        <v>36</v>
      </c>
      <c r="B9" s="46" t="s">
        <v>53</v>
      </c>
      <c r="C9" s="47"/>
      <c r="D9" s="47"/>
      <c r="E9" s="47"/>
      <c r="F9" s="47"/>
      <c r="G9" s="47"/>
      <c r="H9" s="47"/>
      <c r="I9" s="47"/>
      <c r="J9" s="48"/>
      <c r="K9" s="1"/>
    </row>
    <row r="10" spans="1:11" x14ac:dyDescent="0.25">
      <c r="A10" s="27" t="s">
        <v>37</v>
      </c>
      <c r="B10" s="46" t="s">
        <v>54</v>
      </c>
      <c r="C10" s="47"/>
      <c r="D10" s="47"/>
      <c r="E10" s="47"/>
      <c r="F10" s="47"/>
      <c r="G10" s="47"/>
      <c r="H10" s="47"/>
      <c r="I10" s="47"/>
      <c r="J10" s="48"/>
      <c r="K10" s="1"/>
    </row>
    <row r="11" spans="1:11" ht="31.5" customHeight="1" x14ac:dyDescent="0.25">
      <c r="A11" s="4" t="s">
        <v>8</v>
      </c>
      <c r="B11" s="86" t="s">
        <v>55</v>
      </c>
      <c r="C11" s="86"/>
      <c r="D11" s="86"/>
      <c r="E11" s="86"/>
      <c r="F11" s="86"/>
      <c r="G11" s="86"/>
      <c r="H11" s="86"/>
      <c r="I11" s="86"/>
      <c r="J11" s="87"/>
    </row>
    <row r="12" spans="1:11" ht="23.25" customHeight="1" x14ac:dyDescent="0.25">
      <c r="A12" s="4" t="s">
        <v>9</v>
      </c>
      <c r="B12" s="86" t="s">
        <v>56</v>
      </c>
      <c r="C12" s="86"/>
      <c r="D12" s="86"/>
      <c r="E12" s="86"/>
      <c r="F12" s="86"/>
      <c r="G12" s="86"/>
      <c r="H12" s="86"/>
      <c r="I12" s="86"/>
      <c r="J12" s="87"/>
    </row>
    <row r="13" spans="1:11" ht="15.75" x14ac:dyDescent="0.25">
      <c r="A13" s="36" t="s">
        <v>10</v>
      </c>
      <c r="B13" s="37"/>
      <c r="C13" s="37"/>
      <c r="D13" s="37"/>
      <c r="E13" s="37"/>
      <c r="F13" s="37"/>
      <c r="G13" s="37"/>
      <c r="H13" s="37"/>
      <c r="I13" s="37"/>
      <c r="J13" s="38"/>
    </row>
    <row r="14" spans="1:11" ht="27.75" customHeight="1" x14ac:dyDescent="0.25">
      <c r="A14" s="4" t="s">
        <v>11</v>
      </c>
      <c r="B14" s="28">
        <v>2</v>
      </c>
      <c r="C14" s="59" t="str">
        <f>IFERROR(VLOOKUP(B14,'[1]Validacion datos'!A2:B5,2,FALSE),"")</f>
        <v>DESARROLLO SOCIAL</v>
      </c>
      <c r="D14" s="59"/>
      <c r="E14" s="59"/>
      <c r="F14" s="59"/>
      <c r="G14" s="59"/>
      <c r="H14" s="59"/>
      <c r="I14" s="59"/>
      <c r="J14" s="59"/>
    </row>
    <row r="15" spans="1:11" ht="26.25" customHeight="1" x14ac:dyDescent="0.25">
      <c r="A15" s="4" t="s">
        <v>12</v>
      </c>
      <c r="B15" s="7">
        <v>2.2999999999999998</v>
      </c>
      <c r="C15" s="59" t="str">
        <f>IFERROR(VLOOKUP(B15,'[1]Validacion datos'!A8:B26,2,FALSE),"")</f>
        <v>Igualdad de derechos y oportunidades</v>
      </c>
      <c r="D15" s="59"/>
      <c r="E15" s="59"/>
      <c r="F15" s="59"/>
      <c r="G15" s="59"/>
      <c r="H15" s="59"/>
      <c r="I15" s="59"/>
      <c r="J15" s="59"/>
    </row>
    <row r="16" spans="1:11" ht="28.5" customHeight="1" x14ac:dyDescent="0.25">
      <c r="A16" s="4" t="s">
        <v>13</v>
      </c>
      <c r="B16" s="8" t="s">
        <v>57</v>
      </c>
      <c r="C16" s="59" t="str">
        <f>IFERROR(VLOOKUP(B16,'[1]Validacion datos'!D8:E64,2,FALSE),"")</f>
        <v>Disminuir la pobreza mediante un efectivo y eficiente sistema de protección social, que tome en cuenta las necesidades y vulnerabilidades a lo largo del ciclo de vida</v>
      </c>
      <c r="D16" s="59"/>
      <c r="E16" s="59"/>
      <c r="F16" s="59"/>
      <c r="G16" s="59"/>
      <c r="H16" s="59"/>
      <c r="I16" s="59"/>
      <c r="J16" s="59"/>
    </row>
    <row r="17" spans="1:12" ht="15.75" x14ac:dyDescent="0.25">
      <c r="A17" s="36" t="s">
        <v>14</v>
      </c>
      <c r="B17" s="37"/>
      <c r="C17" s="37"/>
      <c r="D17" s="37"/>
      <c r="E17" s="37"/>
      <c r="F17" s="37"/>
      <c r="G17" s="37"/>
      <c r="H17" s="37"/>
      <c r="I17" s="37"/>
      <c r="J17" s="38"/>
    </row>
    <row r="18" spans="1:12" ht="29.25" customHeight="1" x14ac:dyDescent="0.25">
      <c r="A18" s="4" t="s">
        <v>15</v>
      </c>
      <c r="B18" s="49" t="s">
        <v>58</v>
      </c>
      <c r="C18" s="49"/>
      <c r="D18" s="49"/>
      <c r="E18" s="49"/>
      <c r="F18" s="49"/>
      <c r="G18" s="49"/>
      <c r="H18" s="49"/>
      <c r="I18" s="49"/>
      <c r="J18" s="50"/>
    </row>
    <row r="19" spans="1:12" ht="78.75" customHeight="1" x14ac:dyDescent="0.25">
      <c r="A19" s="9" t="s">
        <v>16</v>
      </c>
      <c r="B19" s="49" t="s">
        <v>59</v>
      </c>
      <c r="C19" s="49"/>
      <c r="D19" s="49"/>
      <c r="E19" s="49"/>
      <c r="F19" s="49"/>
      <c r="G19" s="49"/>
      <c r="H19" s="49"/>
      <c r="I19" s="49"/>
      <c r="J19" s="50"/>
    </row>
    <row r="20" spans="1:12" ht="34.5" customHeight="1" x14ac:dyDescent="0.25">
      <c r="A20" s="9" t="s">
        <v>17</v>
      </c>
      <c r="B20" s="49" t="s">
        <v>60</v>
      </c>
      <c r="C20" s="49"/>
      <c r="D20" s="49"/>
      <c r="E20" s="49"/>
      <c r="F20" s="49"/>
      <c r="G20" s="49"/>
      <c r="H20" s="49"/>
      <c r="I20" s="49"/>
      <c r="J20" s="50"/>
    </row>
    <row r="21" spans="1:12" ht="35.25" customHeight="1" x14ac:dyDescent="0.25">
      <c r="A21" s="9" t="s">
        <v>38</v>
      </c>
      <c r="B21" s="49" t="s">
        <v>61</v>
      </c>
      <c r="C21" s="49"/>
      <c r="D21" s="49"/>
      <c r="E21" s="49"/>
      <c r="F21" s="49"/>
      <c r="G21" s="49"/>
      <c r="H21" s="49"/>
      <c r="I21" s="49"/>
      <c r="J21" s="50"/>
      <c r="K21" s="1"/>
    </row>
    <row r="22" spans="1:12" ht="15.75" x14ac:dyDescent="0.25">
      <c r="A22" s="36" t="s">
        <v>18</v>
      </c>
      <c r="B22" s="37"/>
      <c r="C22" s="37"/>
      <c r="D22" s="37"/>
      <c r="E22" s="37"/>
      <c r="F22" s="37"/>
      <c r="G22" s="37"/>
      <c r="H22" s="37"/>
      <c r="I22" s="37"/>
      <c r="J22" s="38"/>
    </row>
    <row r="23" spans="1:12" ht="15.75" x14ac:dyDescent="0.25">
      <c r="A23" s="51" t="s">
        <v>19</v>
      </c>
      <c r="B23" s="52"/>
      <c r="C23" s="52"/>
      <c r="D23" s="52"/>
      <c r="E23" s="52"/>
      <c r="F23" s="52"/>
      <c r="G23" s="52"/>
      <c r="H23" s="52"/>
      <c r="I23" s="52"/>
      <c r="J23" s="53"/>
      <c r="K23" s="1"/>
    </row>
    <row r="24" spans="1:12" ht="15" customHeight="1" x14ac:dyDescent="0.25">
      <c r="A24" s="54" t="s">
        <v>20</v>
      </c>
      <c r="B24" s="55"/>
      <c r="C24" s="56" t="s">
        <v>21</v>
      </c>
      <c r="D24" s="58"/>
      <c r="E24" s="58"/>
      <c r="F24" s="58" t="s">
        <v>22</v>
      </c>
      <c r="G24" s="58"/>
      <c r="H24" s="55"/>
      <c r="I24" s="56" t="s">
        <v>23</v>
      </c>
      <c r="J24" s="57"/>
    </row>
    <row r="25" spans="1:12" x14ac:dyDescent="0.25">
      <c r="A25" s="60">
        <v>451028260</v>
      </c>
      <c r="B25" s="61"/>
      <c r="C25" s="67">
        <v>451028260</v>
      </c>
      <c r="D25" s="68"/>
      <c r="E25" s="69"/>
      <c r="F25" s="67">
        <v>186986728.90000001</v>
      </c>
      <c r="G25" s="68"/>
      <c r="H25" s="69"/>
      <c r="I25" s="62">
        <v>0.41</v>
      </c>
      <c r="J25" s="63"/>
    </row>
    <row r="26" spans="1:12" ht="15.75" x14ac:dyDescent="0.25">
      <c r="A26" s="51" t="s">
        <v>24</v>
      </c>
      <c r="B26" s="52"/>
      <c r="C26" s="52"/>
      <c r="D26" s="52"/>
      <c r="E26" s="52"/>
      <c r="F26" s="52"/>
      <c r="G26" s="52"/>
      <c r="H26" s="52"/>
      <c r="I26" s="52"/>
      <c r="J26" s="53"/>
      <c r="K26" s="1"/>
      <c r="L26" s="32"/>
    </row>
    <row r="27" spans="1:12" x14ac:dyDescent="0.25">
      <c r="A27" s="5"/>
      <c r="B27"/>
      <c r="C27" s="64" t="s">
        <v>50</v>
      </c>
      <c r="D27" s="65"/>
      <c r="E27" s="64" t="s">
        <v>48</v>
      </c>
      <c r="F27" s="65"/>
      <c r="G27" s="64" t="s">
        <v>49</v>
      </c>
      <c r="H27" s="64"/>
      <c r="I27" s="64" t="s">
        <v>25</v>
      </c>
      <c r="J27" s="66"/>
    </row>
    <row r="28" spans="1:12" ht="38.25" x14ac:dyDescent="0.25">
      <c r="A28" s="10" t="s">
        <v>26</v>
      </c>
      <c r="B28" s="11" t="s">
        <v>27</v>
      </c>
      <c r="C28" s="11" t="s">
        <v>39</v>
      </c>
      <c r="D28" s="11" t="s">
        <v>40</v>
      </c>
      <c r="E28" s="11" t="s">
        <v>42</v>
      </c>
      <c r="F28" s="11" t="s">
        <v>43</v>
      </c>
      <c r="G28" s="11" t="s">
        <v>44</v>
      </c>
      <c r="H28" s="11" t="s">
        <v>45</v>
      </c>
      <c r="I28" s="11" t="s">
        <v>46</v>
      </c>
      <c r="J28" s="12" t="s">
        <v>47</v>
      </c>
      <c r="L28" s="33"/>
    </row>
    <row r="29" spans="1:12" ht="36" x14ac:dyDescent="0.25">
      <c r="A29" s="34">
        <v>6042</v>
      </c>
      <c r="B29" s="13" t="s">
        <v>64</v>
      </c>
      <c r="C29" s="14">
        <v>33</v>
      </c>
      <c r="D29" s="15">
        <v>451028260</v>
      </c>
      <c r="E29" s="14">
        <v>33</v>
      </c>
      <c r="F29" s="15">
        <v>90205652</v>
      </c>
      <c r="G29" s="14">
        <v>41</v>
      </c>
      <c r="H29" s="15">
        <v>96052960.480000004</v>
      </c>
      <c r="I29" s="16">
        <f>IF(G29&gt;0,G29/C29,0)</f>
        <v>1.2424242424242424</v>
      </c>
      <c r="J29" s="17">
        <f>IF(H29&gt;0,H29/D29,0)</f>
        <v>0.21296439491396837</v>
      </c>
    </row>
    <row r="30" spans="1:12" x14ac:dyDescent="0.25">
      <c r="A30" s="18"/>
      <c r="B30" s="19"/>
      <c r="C30" s="20"/>
      <c r="D30" s="21"/>
      <c r="E30" s="21"/>
      <c r="F30" s="21"/>
      <c r="G30" s="22"/>
      <c r="H30" s="21"/>
      <c r="I30" s="16"/>
      <c r="J30" s="17"/>
      <c r="L30" s="33"/>
    </row>
    <row r="31" spans="1:12" ht="15.75" x14ac:dyDescent="0.25">
      <c r="A31" s="36" t="s">
        <v>28</v>
      </c>
      <c r="B31" s="37"/>
      <c r="C31" s="37"/>
      <c r="D31" s="37"/>
      <c r="E31" s="37"/>
      <c r="F31" s="37"/>
      <c r="G31" s="37"/>
      <c r="H31" s="37"/>
      <c r="I31" s="37"/>
      <c r="J31" s="38"/>
    </row>
    <row r="32" spans="1:12" ht="15.75" x14ac:dyDescent="0.25">
      <c r="A32" s="51" t="s">
        <v>29</v>
      </c>
      <c r="B32" s="52"/>
      <c r="C32" s="52"/>
      <c r="D32" s="52"/>
      <c r="E32" s="52"/>
      <c r="F32" s="52"/>
      <c r="G32" s="52"/>
      <c r="H32" s="52"/>
      <c r="I32" s="52"/>
      <c r="J32" s="53"/>
      <c r="K32" s="1"/>
    </row>
    <row r="33" spans="1:11" x14ac:dyDescent="0.25">
      <c r="A33" s="23" t="s">
        <v>30</v>
      </c>
      <c r="B33" s="49" t="s">
        <v>62</v>
      </c>
      <c r="C33" s="49"/>
      <c r="D33" s="49"/>
      <c r="E33" s="49"/>
      <c r="F33" s="49"/>
      <c r="G33" s="49"/>
      <c r="H33" s="49"/>
      <c r="I33" s="49"/>
      <c r="J33" s="50"/>
    </row>
    <row r="34" spans="1:11" ht="54.75" customHeight="1" x14ac:dyDescent="0.25">
      <c r="A34" s="23" t="s">
        <v>31</v>
      </c>
      <c r="B34" s="49" t="s">
        <v>63</v>
      </c>
      <c r="C34" s="49"/>
      <c r="D34" s="49"/>
      <c r="E34" s="49"/>
      <c r="F34" s="49"/>
      <c r="G34" s="49"/>
      <c r="H34" s="49"/>
      <c r="I34" s="49"/>
      <c r="J34" s="50"/>
    </row>
    <row r="35" spans="1:11" ht="61.5" customHeight="1" x14ac:dyDescent="0.25">
      <c r="A35" s="23" t="s">
        <v>32</v>
      </c>
      <c r="B35" s="49" t="s">
        <v>71</v>
      </c>
      <c r="C35" s="49"/>
      <c r="D35" s="49"/>
      <c r="E35" s="49"/>
      <c r="F35" s="49"/>
      <c r="G35" s="49"/>
      <c r="H35" s="49"/>
      <c r="I35" s="49"/>
      <c r="J35" s="50"/>
    </row>
    <row r="36" spans="1:11" ht="180" customHeight="1" x14ac:dyDescent="0.25">
      <c r="A36" s="23" t="s">
        <v>33</v>
      </c>
      <c r="B36" s="49" t="s">
        <v>69</v>
      </c>
      <c r="C36" s="49"/>
      <c r="D36" s="49"/>
      <c r="E36" s="49"/>
      <c r="F36" s="49"/>
      <c r="G36" s="49"/>
      <c r="H36" s="49"/>
      <c r="I36" s="49"/>
      <c r="J36" s="50"/>
    </row>
    <row r="37" spans="1:11" ht="15.75" x14ac:dyDescent="0.25">
      <c r="A37" s="36" t="s">
        <v>34</v>
      </c>
      <c r="B37" s="37"/>
      <c r="C37" s="37"/>
      <c r="D37" s="37"/>
      <c r="E37" s="37"/>
      <c r="F37" s="37"/>
      <c r="G37" s="37"/>
      <c r="H37" s="37"/>
      <c r="I37" s="37"/>
      <c r="J37" s="38"/>
    </row>
    <row r="38" spans="1:11" ht="15.75" x14ac:dyDescent="0.25">
      <c r="A38" s="39" t="s">
        <v>35</v>
      </c>
      <c r="B38" s="40"/>
      <c r="C38" s="40"/>
      <c r="D38" s="40"/>
      <c r="E38" s="40"/>
      <c r="F38" s="40"/>
      <c r="G38" s="40"/>
      <c r="H38" s="40"/>
      <c r="I38" s="40"/>
      <c r="J38" s="41"/>
      <c r="K38" s="1"/>
    </row>
    <row r="39" spans="1:11" ht="27.75" customHeight="1" x14ac:dyDescent="0.25">
      <c r="A39" s="42" t="s">
        <v>70</v>
      </c>
      <c r="B39" s="43"/>
      <c r="C39" s="43"/>
      <c r="D39" s="43"/>
      <c r="E39" s="43"/>
      <c r="F39" s="43"/>
      <c r="G39" s="43"/>
      <c r="H39" s="43"/>
      <c r="I39" s="43"/>
      <c r="J39" s="44"/>
    </row>
    <row r="40" spans="1:11" ht="27.75" customHeight="1" x14ac:dyDescent="0.25">
      <c r="A40" s="29"/>
      <c r="B40" s="29"/>
      <c r="C40" s="29"/>
      <c r="D40" s="29"/>
      <c r="E40" s="29"/>
      <c r="F40" s="29"/>
      <c r="G40" s="29"/>
      <c r="H40" s="29"/>
      <c r="I40" s="29"/>
      <c r="J40" s="29"/>
    </row>
    <row r="41" spans="1:11" ht="30.75" customHeight="1" x14ac:dyDescent="0.25">
      <c r="A41" s="45" t="s">
        <v>41</v>
      </c>
      <c r="B41" s="45"/>
      <c r="C41" s="45"/>
      <c r="D41" s="45"/>
      <c r="E41" s="45"/>
      <c r="F41" s="45"/>
      <c r="G41" s="45"/>
      <c r="H41" s="45"/>
      <c r="I41" s="45"/>
      <c r="J41" s="45"/>
    </row>
    <row r="45" spans="1:11" x14ac:dyDescent="0.25">
      <c r="B45" s="35" t="s">
        <v>65</v>
      </c>
      <c r="C45" s="35"/>
      <c r="D45" s="35"/>
      <c r="G45" s="35" t="s">
        <v>67</v>
      </c>
      <c r="H45" s="35"/>
      <c r="I45" s="35"/>
    </row>
    <row r="46" spans="1:11" x14ac:dyDescent="0.25">
      <c r="B46" s="35" t="s">
        <v>66</v>
      </c>
      <c r="C46" s="35"/>
      <c r="D46" s="35"/>
      <c r="G46" s="35" t="s">
        <v>68</v>
      </c>
      <c r="H46" s="35"/>
      <c r="I46" s="35"/>
    </row>
  </sheetData>
  <mergeCells count="52">
    <mergeCell ref="B8:J8"/>
    <mergeCell ref="B11:J11"/>
    <mergeCell ref="B12:J12"/>
    <mergeCell ref="A13:J13"/>
    <mergeCell ref="C14:J14"/>
    <mergeCell ref="B9:J9"/>
    <mergeCell ref="A5:J5"/>
    <mergeCell ref="A6:J6"/>
    <mergeCell ref="A7:J7"/>
    <mergeCell ref="B1:J1"/>
    <mergeCell ref="B2:C2"/>
    <mergeCell ref="D2:H2"/>
    <mergeCell ref="B3:C3"/>
    <mergeCell ref="D3:H3"/>
    <mergeCell ref="A4:J4"/>
    <mergeCell ref="B33:J33"/>
    <mergeCell ref="B34:J34"/>
    <mergeCell ref="B35:J35"/>
    <mergeCell ref="B36:J36"/>
    <mergeCell ref="A25:B25"/>
    <mergeCell ref="I25:J25"/>
    <mergeCell ref="A26:J26"/>
    <mergeCell ref="C27:D27"/>
    <mergeCell ref="G27:H27"/>
    <mergeCell ref="I27:J27"/>
    <mergeCell ref="C25:E25"/>
    <mergeCell ref="F25:H25"/>
    <mergeCell ref="E27:F27"/>
    <mergeCell ref="B10:J10"/>
    <mergeCell ref="B21:J21"/>
    <mergeCell ref="A31:J31"/>
    <mergeCell ref="A32:J32"/>
    <mergeCell ref="A22:J22"/>
    <mergeCell ref="A23:J23"/>
    <mergeCell ref="A24:B24"/>
    <mergeCell ref="I24:J24"/>
    <mergeCell ref="C24:E24"/>
    <mergeCell ref="F24:H24"/>
    <mergeCell ref="C16:J16"/>
    <mergeCell ref="A17:J17"/>
    <mergeCell ref="B18:J18"/>
    <mergeCell ref="B19:J19"/>
    <mergeCell ref="B20:J20"/>
    <mergeCell ref="C15:J15"/>
    <mergeCell ref="G45:I45"/>
    <mergeCell ref="G46:I46"/>
    <mergeCell ref="B45:D45"/>
    <mergeCell ref="B46:D46"/>
    <mergeCell ref="A37:J37"/>
    <mergeCell ref="A38:J38"/>
    <mergeCell ref="A39:J39"/>
    <mergeCell ref="A41:J41"/>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 G30" xr:uid="{00000000-0002-0000-0000-000001000000}"/>
    <dataValidation allowBlank="1" showInputMessage="1" showErrorMessage="1" prompt="Monto presupuestado para el producto" sqref="D28:D30 F28:F30 E30" xr:uid="{00000000-0002-0000-0000-000002000000}"/>
    <dataValidation allowBlank="1" showInputMessage="1" showErrorMessage="1" prompt="Meta anual del indicador" sqref="C28:C30 E28:E29 G29"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7"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Rosanna Margarita Mena Morel</cp:lastModifiedBy>
  <cp:lastPrinted>2023-10-16T14:46:53Z</cp:lastPrinted>
  <dcterms:created xsi:type="dcterms:W3CDTF">2021-03-22T15:50:10Z</dcterms:created>
  <dcterms:modified xsi:type="dcterms:W3CDTF">2023-10-19T15:38:53Z</dcterms:modified>
</cp:coreProperties>
</file>